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30" windowWidth="18780" windowHeight="11700" activeTab="0"/>
  </bookViews>
  <sheets>
    <sheet name="Прайс 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<sst xmlns="http://schemas.openxmlformats.org/spreadsheetml/2006/main" count="41" uniqueCount="41">
  <si>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Обозначение конвекторов</t>
  </si>
  <si>
    <t>ПЛК 04.14.060</t>
  </si>
  <si>
    <t>ПЛК 04.14.070</t>
  </si>
  <si>
    <t>ПЛК 04.14.080</t>
  </si>
  <si>
    <t>ПЛК 04.14.090</t>
  </si>
  <si>
    <t>ПЛК 04.14.100</t>
  </si>
  <si>
    <t>ПЛК 04.14.110</t>
  </si>
  <si>
    <t>ПЛК 04.14.120</t>
  </si>
  <si>
    <t>ПЛК 04.14.130</t>
  </si>
  <si>
    <t>ПЛК 04.14.140</t>
  </si>
  <si>
    <t>ПЛК 04.14.150</t>
  </si>
  <si>
    <t>ПЛК 04.14.160</t>
  </si>
  <si>
    <t>ПЛК 04.14.170</t>
  </si>
  <si>
    <t>ПЛК 04.14.180</t>
  </si>
  <si>
    <t>ПЛК 04.14.190</t>
  </si>
  <si>
    <t>ПЛК 04.14.200</t>
  </si>
  <si>
    <t>ПЛК 04.14.210</t>
  </si>
  <si>
    <t>ПЛК 04.14.220</t>
  </si>
  <si>
    <t>ПЛК 04.14.230</t>
  </si>
  <si>
    <t>ПЛК 04.14.240</t>
  </si>
  <si>
    <t>ПЛК 04.14.250</t>
  </si>
  <si>
    <t>ПЛК 04.14.260</t>
  </si>
  <si>
    <t>ПЛК 04.14.270</t>
  </si>
  <si>
    <t>ПЛК 04.14.280</t>
  </si>
  <si>
    <t>ПЛК 04.14.290</t>
  </si>
  <si>
    <t>ПЛК 04.14.300</t>
  </si>
  <si>
    <t>Размеры, мм</t>
  </si>
  <si>
    <t>длина L</t>
  </si>
  <si>
    <t>Базовая цена с НДС , руб.</t>
  </si>
  <si>
    <t>Плинтусный конвектор</t>
  </si>
  <si>
    <t>расход теплоносителя 0,1 кг/с (360кг/час)</t>
  </si>
  <si>
    <t>"Н" - высота кожуха конвектора</t>
  </si>
  <si>
    <t>"L" - длина конвектора</t>
  </si>
  <si>
    <t>"В" - глубина конвектора</t>
  </si>
  <si>
    <t>высота, H</t>
  </si>
  <si>
    <t>глубина, B</t>
  </si>
  <si>
    <r>
      <rPr>
        <b/>
        <sz val="11"/>
        <rFont val="Arial"/>
        <family val="2"/>
      </rPr>
      <t>Описание:</t>
    </r>
    <r>
      <rPr>
        <sz val="11"/>
        <rFont val="Arial"/>
        <family val="2"/>
      </rPr>
      <t xml:space="preserve"> Плинтусный конвектор разработан для установки вдоль стен  и рассчитан на обогрев помещения любого объема.Благодаря компактным размерам, прогретыми оказываются даже самые труднодоступные места в помещении.                                                                  Благодаря конвекции, тепло мгновенно распространяется по всему помещению, перемешивается  теплый и холодный воздух, быстро достигается комфортная температура в любом, даже самом сложном, помещении.                                                                                                                                                                                       Конструкция плинтусного конвектора ПЛК состоит из медно-алюминиевого теплообменника и кожуха из оцинкованной стали, окрашенного порошковой краской.  Кожух конвектора может быть окрашен в любой цвет по шкале RAL.</t>
    </r>
  </si>
  <si>
    <t>Стандартный цвет: RAL 9016</t>
  </si>
  <si>
    <t>www.isoterm.ru</t>
  </si>
  <si>
    <t>sale@isoterm.ru</t>
  </si>
  <si>
    <r>
      <t>Номинальный тепловой поток Qну при 95/85/20</t>
    </r>
    <r>
      <rPr>
        <sz val="10"/>
        <rFont val="Calibri"/>
        <family val="2"/>
      </rPr>
      <t>°</t>
    </r>
    <r>
      <rPr>
        <sz val="10"/>
        <rFont val="Arial"/>
        <family val="2"/>
      </rPr>
      <t>С, кВт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</si>
</sst>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u val="single"/>
      <sz val="12"/>
      <color indexed="12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3" fontId="7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42" applyFont="1" applyFill="1" applyBorder="1" applyAlignment="1" applyProtection="1">
      <alignment horizontal="right" vertical="center"/>
      <protection/>
    </xf>
    <xf numFmtId="0" fontId="12" fillId="0" borderId="0" xfId="42" applyFont="1" applyAlignment="1" applyProtection="1">
      <alignment horizontal="right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73" fontId="7" fillId="0" borderId="19" xfId="0" applyNumberFormat="1" applyFont="1" applyBorder="1" applyAlignment="1">
      <alignment horizontal="center" vertical="center" wrapText="1"/>
    </xf>
    <xf numFmtId="173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J24" sqref="J24"/>
    </sheetView>
  </sheetViews>
  <sheetFormatPr defaultColWidth="9.125" defaultRowHeight="12.75"/>
  <cols>
    <col min="1" max="1" width="17.125" style="4" customWidth="1"/>
    <col min="2" max="2" width="15.50390625" style="4" customWidth="1"/>
    <col min="3" max="3" width="10.75390625" style="4" customWidth="1"/>
    <col min="4" max="4" width="10.125" style="4" customWidth="1"/>
    <col min="5" max="5" width="9.125" style="4" customWidth="1"/>
    <col min="6" max="6" width="11.75390625" style="4" customWidth="1"/>
    <col min="7" max="16384" width="9.125" style="4" customWidth="1"/>
  </cols>
  <sheetData>
    <row r="1" spans="1:13" s="2" customFormat="1" ht="25.5" customHeight="1">
      <c r="A1" s="1" t="s">
        <v>29</v>
      </c>
      <c r="M1" s="22" t="s">
        <v>38</v>
      </c>
    </row>
    <row r="2" spans="1:13" ht="15">
      <c r="A2" s="3"/>
      <c r="M2" s="23" t="s">
        <v>39</v>
      </c>
    </row>
    <row r="3" spans="1:14" s="2" customFormat="1" ht="89.25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3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2" s="7" customFormat="1" ht="21" customHeight="1">
      <c r="A5" s="8" t="s">
        <v>30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7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2">
      <c r="A7" s="9" t="s">
        <v>31</v>
      </c>
      <c r="B7" s="10"/>
      <c r="C7" s="10"/>
      <c r="D7" s="9" t="s">
        <v>32</v>
      </c>
      <c r="E7" s="9"/>
      <c r="F7" s="9"/>
      <c r="G7" s="9" t="s">
        <v>33</v>
      </c>
      <c r="I7" s="9"/>
      <c r="J7" s="11"/>
      <c r="K7" s="9"/>
      <c r="L7" s="9"/>
      <c r="M7" s="10"/>
      <c r="O7" s="9"/>
      <c r="P7" s="9"/>
      <c r="Q7" s="11"/>
      <c r="R7" s="9"/>
      <c r="S7" s="9"/>
      <c r="T7" s="6"/>
      <c r="U7" s="6"/>
      <c r="V7" s="6"/>
    </row>
    <row r="8" spans="1:13" ht="23.2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6" ht="37.5" customHeight="1">
      <c r="A9" s="28" t="s">
        <v>0</v>
      </c>
      <c r="B9" s="30" t="s">
        <v>40</v>
      </c>
      <c r="C9" s="32" t="s">
        <v>26</v>
      </c>
      <c r="D9" s="33"/>
      <c r="E9" s="34"/>
      <c r="F9" s="28" t="s">
        <v>28</v>
      </c>
    </row>
    <row r="10" spans="1:6" ht="12.75" thickBot="1">
      <c r="A10" s="29"/>
      <c r="B10" s="31"/>
      <c r="C10" s="24" t="s">
        <v>35</v>
      </c>
      <c r="D10" s="24" t="s">
        <v>34</v>
      </c>
      <c r="E10" s="25" t="s">
        <v>27</v>
      </c>
      <c r="F10" s="41"/>
    </row>
    <row r="11" spans="1:6" ht="12.75">
      <c r="A11" s="12" t="s">
        <v>1</v>
      </c>
      <c r="B11" s="13">
        <f aca="true" t="shared" si="0" ref="B11:B18">B$17*F11/F$17</f>
        <v>0.09029049262949405</v>
      </c>
      <c r="C11" s="35">
        <v>37</v>
      </c>
      <c r="D11" s="38">
        <v>145</v>
      </c>
      <c r="E11" s="14">
        <v>600</v>
      </c>
      <c r="F11" s="17">
        <v>4995.051562754697</v>
      </c>
    </row>
    <row r="12" spans="1:6" ht="12.75">
      <c r="A12" s="15" t="s">
        <v>2</v>
      </c>
      <c r="B12" s="13">
        <f t="shared" si="0"/>
        <v>0.13195463316668066</v>
      </c>
      <c r="C12" s="36"/>
      <c r="D12" s="39"/>
      <c r="E12" s="16">
        <f aca="true" t="shared" si="1" ref="E12:E35">E11+100</f>
        <v>700</v>
      </c>
      <c r="F12" s="17">
        <v>5325.845768322831</v>
      </c>
    </row>
    <row r="13" spans="1:6" ht="12.75">
      <c r="A13" s="18" t="s">
        <v>3</v>
      </c>
      <c r="B13" s="13">
        <f t="shared" si="0"/>
        <v>0.1698018343378239</v>
      </c>
      <c r="C13" s="36"/>
      <c r="D13" s="39"/>
      <c r="E13" s="16">
        <f t="shared" si="1"/>
        <v>800</v>
      </c>
      <c r="F13" s="17">
        <v>5852.32105324113</v>
      </c>
    </row>
    <row r="14" spans="1:6" ht="12.75">
      <c r="A14" s="15" t="s">
        <v>4</v>
      </c>
      <c r="B14" s="13">
        <f t="shared" si="0"/>
        <v>0.2114659748750105</v>
      </c>
      <c r="C14" s="36"/>
      <c r="D14" s="39"/>
      <c r="E14" s="16">
        <f t="shared" si="1"/>
        <v>900</v>
      </c>
      <c r="F14" s="17">
        <v>6169.138038855682</v>
      </c>
    </row>
    <row r="15" spans="1:6" ht="12.75">
      <c r="A15" s="18" t="s">
        <v>5</v>
      </c>
      <c r="B15" s="13">
        <f t="shared" si="0"/>
        <v>0.2531301154121971</v>
      </c>
      <c r="C15" s="36"/>
      <c r="D15" s="39"/>
      <c r="E15" s="16">
        <f t="shared" si="1"/>
        <v>1000</v>
      </c>
      <c r="F15" s="17">
        <v>6299.592091755791</v>
      </c>
    </row>
    <row r="16" spans="1:6" ht="12.75">
      <c r="A16" s="15" t="s">
        <v>6</v>
      </c>
      <c r="B16" s="13">
        <f t="shared" si="0"/>
        <v>0.2909773165833403</v>
      </c>
      <c r="C16" s="36"/>
      <c r="D16" s="39"/>
      <c r="E16" s="16">
        <f t="shared" si="1"/>
        <v>1100</v>
      </c>
      <c r="F16" s="17">
        <v>6765.499423541896</v>
      </c>
    </row>
    <row r="17" spans="1:6" ht="12.75">
      <c r="A17" s="18" t="s">
        <v>7</v>
      </c>
      <c r="B17" s="13">
        <f t="shared" si="0"/>
        <v>0.3326414571205269</v>
      </c>
      <c r="C17" s="36"/>
      <c r="D17" s="39"/>
      <c r="E17" s="16">
        <f t="shared" si="1"/>
        <v>1200</v>
      </c>
      <c r="F17" s="17">
        <v>7231.406755328001</v>
      </c>
    </row>
    <row r="18" spans="1:6" ht="12.75">
      <c r="A18" s="15" t="s">
        <v>8</v>
      </c>
      <c r="B18" s="13">
        <f t="shared" si="0"/>
        <v>0.3704886582916701</v>
      </c>
      <c r="C18" s="36"/>
      <c r="D18" s="39"/>
      <c r="E18" s="16">
        <f t="shared" si="1"/>
        <v>1300</v>
      </c>
      <c r="F18" s="17">
        <v>7697.314087114107</v>
      </c>
    </row>
    <row r="19" spans="1:6" ht="12.75">
      <c r="A19" s="18" t="s">
        <v>9</v>
      </c>
      <c r="B19" s="13">
        <f>B$17*F19/F$17</f>
        <v>0.41215279882885686</v>
      </c>
      <c r="C19" s="36"/>
      <c r="D19" s="39"/>
      <c r="E19" s="16">
        <f t="shared" si="1"/>
        <v>1400</v>
      </c>
      <c r="F19" s="17">
        <v>8163.221418900212</v>
      </c>
    </row>
    <row r="20" spans="1:6" ht="12.75">
      <c r="A20" s="15" t="s">
        <v>10</v>
      </c>
      <c r="B20" s="13">
        <v>0.45</v>
      </c>
      <c r="C20" s="36"/>
      <c r="D20" s="39"/>
      <c r="E20" s="16">
        <f t="shared" si="1"/>
        <v>1500</v>
      </c>
      <c r="F20" s="17">
        <v>8489.356551150486</v>
      </c>
    </row>
    <row r="21" spans="1:6" ht="12.75">
      <c r="A21" s="18" t="s">
        <v>11</v>
      </c>
      <c r="B21" s="13">
        <f>B$17*F21/F$17</f>
        <v>0.4916641405371866</v>
      </c>
      <c r="C21" s="36"/>
      <c r="D21" s="39"/>
      <c r="E21" s="16">
        <f t="shared" si="1"/>
        <v>1600</v>
      </c>
      <c r="F21" s="17">
        <v>8945.945736300868</v>
      </c>
    </row>
    <row r="22" spans="1:6" ht="12.75">
      <c r="A22" s="15" t="s">
        <v>12</v>
      </c>
      <c r="B22" s="13">
        <f aca="true" t="shared" si="2" ref="B22:B35">B$17*F22/F$17</f>
        <v>0.5295113417083298</v>
      </c>
      <c r="C22" s="36"/>
      <c r="D22" s="39"/>
      <c r="E22" s="16">
        <f t="shared" si="1"/>
        <v>1700</v>
      </c>
      <c r="F22" s="17">
        <v>9402.534921451253</v>
      </c>
    </row>
    <row r="23" spans="1:6" ht="12.75">
      <c r="A23" s="18" t="s">
        <v>13</v>
      </c>
      <c r="B23" s="13">
        <f t="shared" si="2"/>
        <v>0.5711754822455164</v>
      </c>
      <c r="C23" s="36"/>
      <c r="D23" s="39"/>
      <c r="E23" s="16">
        <f t="shared" si="1"/>
        <v>1800</v>
      </c>
      <c r="F23" s="17">
        <v>9859.124106601636</v>
      </c>
    </row>
    <row r="24" spans="1:6" ht="12.75">
      <c r="A24" s="15" t="s">
        <v>14</v>
      </c>
      <c r="B24" s="13">
        <f t="shared" si="2"/>
        <v>0.6090226834166597</v>
      </c>
      <c r="C24" s="36"/>
      <c r="D24" s="39"/>
      <c r="E24" s="16">
        <f t="shared" si="1"/>
        <v>1900</v>
      </c>
      <c r="F24" s="17">
        <v>9607.534147437138</v>
      </c>
    </row>
    <row r="25" spans="1:6" ht="12.75">
      <c r="A25" s="18" t="s">
        <v>15</v>
      </c>
      <c r="B25" s="13">
        <f t="shared" si="2"/>
        <v>0.6506868239538461</v>
      </c>
      <c r="C25" s="36"/>
      <c r="D25" s="39"/>
      <c r="E25" s="16">
        <f t="shared" si="1"/>
        <v>2000</v>
      </c>
      <c r="F25" s="17">
        <v>10026.850746044634</v>
      </c>
    </row>
    <row r="26" spans="1:6" ht="12.75">
      <c r="A26" s="15" t="s">
        <v>16</v>
      </c>
      <c r="B26" s="13">
        <f t="shared" si="2"/>
        <v>0.6885340251249895</v>
      </c>
      <c r="C26" s="36"/>
      <c r="D26" s="39"/>
      <c r="E26" s="16">
        <f t="shared" si="1"/>
        <v>2100</v>
      </c>
      <c r="F26" s="17">
        <v>10446.167344652133</v>
      </c>
    </row>
    <row r="27" spans="1:6" ht="12.75">
      <c r="A27" s="18" t="s">
        <v>17</v>
      </c>
      <c r="B27" s="13">
        <f t="shared" si="2"/>
        <v>0.730198165662176</v>
      </c>
      <c r="C27" s="36"/>
      <c r="D27" s="39"/>
      <c r="E27" s="16">
        <f t="shared" si="1"/>
        <v>2200</v>
      </c>
      <c r="F27" s="17">
        <v>10865.483943259624</v>
      </c>
    </row>
    <row r="28" spans="1:6" ht="12.75">
      <c r="A28" s="15" t="s">
        <v>18</v>
      </c>
      <c r="B28" s="13">
        <f t="shared" si="2"/>
        <v>0.7680453668333194</v>
      </c>
      <c r="C28" s="36"/>
      <c r="D28" s="39"/>
      <c r="E28" s="16">
        <f t="shared" si="1"/>
        <v>2300</v>
      </c>
      <c r="F28" s="17">
        <v>11070.48316924551</v>
      </c>
    </row>
    <row r="29" spans="1:6" ht="12.75">
      <c r="A29" s="18" t="s">
        <v>19</v>
      </c>
      <c r="B29" s="13">
        <f t="shared" si="2"/>
        <v>0.8097095073705057</v>
      </c>
      <c r="C29" s="36"/>
      <c r="D29" s="39"/>
      <c r="E29" s="16">
        <f t="shared" si="1"/>
        <v>2400</v>
      </c>
      <c r="F29" s="17">
        <v>11256.84610195995</v>
      </c>
    </row>
    <row r="30" spans="1:6" ht="12.75">
      <c r="A30" s="15" t="s">
        <v>20</v>
      </c>
      <c r="B30" s="13">
        <f t="shared" si="2"/>
        <v>0.8475567085416492</v>
      </c>
      <c r="C30" s="36"/>
      <c r="D30" s="39"/>
      <c r="E30" s="16">
        <f t="shared" si="1"/>
        <v>2500</v>
      </c>
      <c r="F30" s="17">
        <v>11424.572741402953</v>
      </c>
    </row>
    <row r="31" spans="1:6" ht="12.75">
      <c r="A31" s="18" t="s">
        <v>21</v>
      </c>
      <c r="B31" s="13">
        <f t="shared" si="2"/>
        <v>0.8892208490788356</v>
      </c>
      <c r="C31" s="36"/>
      <c r="D31" s="39"/>
      <c r="E31" s="16">
        <f t="shared" si="1"/>
        <v>2600</v>
      </c>
      <c r="F31" s="17">
        <v>11815.934900103282</v>
      </c>
    </row>
    <row r="32" spans="1:6" ht="12.75">
      <c r="A32" s="15" t="s">
        <v>22</v>
      </c>
      <c r="B32" s="13">
        <f t="shared" si="2"/>
        <v>0.9270680502499791</v>
      </c>
      <c r="C32" s="36"/>
      <c r="D32" s="39"/>
      <c r="E32" s="16">
        <f t="shared" si="1"/>
        <v>2700</v>
      </c>
      <c r="F32" s="17">
        <v>12207.29705880361</v>
      </c>
    </row>
    <row r="33" spans="1:6" ht="12.75">
      <c r="A33" s="18" t="s">
        <v>23</v>
      </c>
      <c r="B33" s="13">
        <f t="shared" si="2"/>
        <v>0.9687321907871655</v>
      </c>
      <c r="C33" s="36"/>
      <c r="D33" s="39"/>
      <c r="E33" s="16">
        <f t="shared" si="1"/>
        <v>2800</v>
      </c>
      <c r="F33" s="17">
        <v>12598.659217503933</v>
      </c>
    </row>
    <row r="34" spans="1:6" ht="12.75">
      <c r="A34" s="15" t="s">
        <v>24</v>
      </c>
      <c r="B34" s="13">
        <f t="shared" si="2"/>
        <v>1.0065793919583088</v>
      </c>
      <c r="C34" s="36"/>
      <c r="D34" s="39"/>
      <c r="E34" s="16">
        <f t="shared" si="1"/>
        <v>2900</v>
      </c>
      <c r="F34" s="17">
        <v>12990.021376204262</v>
      </c>
    </row>
    <row r="35" spans="1:6" ht="13.5" thickBot="1">
      <c r="A35" s="19" t="s">
        <v>25</v>
      </c>
      <c r="B35" s="20">
        <f t="shared" si="2"/>
        <v>1.0482435324954953</v>
      </c>
      <c r="C35" s="37"/>
      <c r="D35" s="40"/>
      <c r="E35" s="21">
        <f t="shared" si="1"/>
        <v>3000</v>
      </c>
      <c r="F35" s="17">
        <v>13381.383534904597</v>
      </c>
    </row>
    <row r="37" ht="12">
      <c r="A37" s="4" t="s">
        <v>37</v>
      </c>
    </row>
  </sheetData>
  <sheetProtection/>
  <mergeCells count="7">
    <mergeCell ref="A3:N3"/>
    <mergeCell ref="A9:A10"/>
    <mergeCell ref="B9:B10"/>
    <mergeCell ref="C9:E9"/>
    <mergeCell ref="C11:C35"/>
    <mergeCell ref="D11:D35"/>
    <mergeCell ref="F9:F10"/>
  </mergeCells>
  <conditionalFormatting sqref="A17:B35">
    <cfRule type="expression" priority="5" dxfId="0" stopIfTrue="1">
      <formula>MOD(ROW(IR5),2)=0</formula>
    </cfRule>
  </conditionalFormatting>
  <conditionalFormatting sqref="E11:E35">
    <cfRule type="expression" priority="6" dxfId="0" stopIfTrue="1">
      <formula>MOD(ROW(A2),2)=0</formula>
    </cfRule>
  </conditionalFormatting>
  <conditionalFormatting sqref="A14:B16">
    <cfRule type="expression" priority="8" dxfId="0" stopIfTrue="1">
      <formula>MOD(ROW('Прайс '!#REF!),2)=0</formula>
    </cfRule>
  </conditionalFormatting>
  <conditionalFormatting sqref="F11:F35">
    <cfRule type="expression" priority="1" dxfId="0" stopIfTrue="1">
      <formula>MOD(ROW(B2),2)=0</formula>
    </cfRule>
  </conditionalFormatting>
  <conditionalFormatting sqref="A11:B13">
    <cfRule type="expression" priority="9" dxfId="0" stopIfTrue="1">
      <formula>MOD(ROW(IR2),2)=0</formula>
    </cfRule>
  </conditionalFormatting>
  <hyperlinks>
    <hyperlink ref="M1" r:id="rId1" display="www.isoterm.ru"/>
    <hyperlink ref="M2" r:id="rId2" display="sale@isoterm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Изотерм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Schenshina</dc:creator>
  <cp:keywords/>
  <dc:description/>
  <cp:lastModifiedBy>Олимпия Канашина</cp:lastModifiedBy>
  <cp:lastPrinted>2007-12-24T06:49:23Z</cp:lastPrinted>
  <dcterms:created xsi:type="dcterms:W3CDTF">2006-05-12T06:39:25Z</dcterms:created>
  <dcterms:modified xsi:type="dcterms:W3CDTF">2020-12-25T07:05:33Z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